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https://unice-my.sharepoint.com/personal/benjamin_pommier_unice_fr/Documents/Documents/Benjamin POMMIER/Bad/Club/"/>
    </mc:Choice>
  </mc:AlternateContent>
  <xr:revisionPtr revIDLastSave="0" documentId="8_{E36373D3-276E-4724-8CA0-2C1933A8709D}" xr6:coauthVersionLast="36" xr6:coauthVersionMax="36" xr10:uidLastSave="{00000000-0000-0000-0000-000000000000}"/>
  <bookViews>
    <workbookView xWindow="0" yWindow="0" windowWidth="28800" windowHeight="11628" xr2:uid="{00000000-000D-0000-FFFF-FFFF00000000}"/>
  </bookViews>
  <sheets>
    <sheet name="Feuille de frais" sheetId="1" r:id="rId1"/>
    <sheet name="Feuil2" sheetId="2" r:id="rId2"/>
  </sheets>
  <externalReferences>
    <externalReference r:id="rId3"/>
  </externalReferences>
  <definedNames>
    <definedName name="aboure">'[1]Taux de rembousement'!$A$1:$A$2</definedName>
    <definedName name="coef">'[1]Taux de rembousement'!$B$1:$B$3</definedName>
    <definedName name="fonction">'[1]Taux de rembousement'!$C$1:$C$9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1" l="1"/>
  <c r="C22" i="1"/>
  <c r="C24" i="1"/>
  <c r="C25" i="1"/>
  <c r="C13" i="1"/>
  <c r="C12" i="1"/>
  <c r="C14" i="1" s="1"/>
  <c r="C26" i="1" l="1"/>
  <c r="B26" i="1"/>
  <c r="B14" i="1"/>
  <c r="B28" i="1" l="1"/>
</calcChain>
</file>

<file path=xl/sharedStrings.xml><?xml version="1.0" encoding="utf-8"?>
<sst xmlns="http://schemas.openxmlformats.org/spreadsheetml/2006/main" count="41" uniqueCount="40">
  <si>
    <t>Nom / prénom :</t>
  </si>
  <si>
    <t>Objet ou tournoi / interclub :</t>
  </si>
  <si>
    <t>Fonction (joueur, arbitre, coach, accompagnateur...)</t>
  </si>
  <si>
    <t>Date :</t>
  </si>
  <si>
    <t>Demande remboursement ou abandon de frais</t>
  </si>
  <si>
    <t>Signature du joueur</t>
  </si>
  <si>
    <t>Déplacement avec véhicule personnel</t>
  </si>
  <si>
    <t>Coefficient kilomètrique :</t>
  </si>
  <si>
    <t>Trajet + Personnes transportées</t>
  </si>
  <si>
    <t>Distance (km)</t>
  </si>
  <si>
    <t>Montant (EUR)</t>
  </si>
  <si>
    <t>Frais</t>
  </si>
  <si>
    <t>objet : précisez le nombre de personnes si besoin</t>
  </si>
  <si>
    <t>Montant Facture</t>
  </si>
  <si>
    <t>Montant remboursable</t>
  </si>
  <si>
    <t>Hôtel, nb de personnes : ..., nb de chambres : ...</t>
  </si>
  <si>
    <t>Péages</t>
  </si>
  <si>
    <t>Repas</t>
  </si>
  <si>
    <t>Buvette</t>
  </si>
  <si>
    <t>Petit déjeuner</t>
  </si>
  <si>
    <t>autre:</t>
  </si>
  <si>
    <t>Total des frais à rembourser :</t>
  </si>
  <si>
    <t>Partie réservée au club</t>
  </si>
  <si>
    <t>Date reception :</t>
  </si>
  <si>
    <t>Réglé le :</t>
  </si>
  <si>
    <t>Par (numéro virement) :</t>
  </si>
  <si>
    <t>La distance est à déterminer par le site maps.google.fr
Le coefficient kilomètrique est 0.30 pour les interclubs 0.324 pour les dons
Joindre les justificatifs pour le déplacement</t>
  </si>
  <si>
    <t>Fonction</t>
  </si>
  <si>
    <t>Joueur</t>
  </si>
  <si>
    <t>Arbitre</t>
  </si>
  <si>
    <t>Entraîneur</t>
  </si>
  <si>
    <t>Accompagnateur</t>
  </si>
  <si>
    <t>Demande</t>
  </si>
  <si>
    <t>Remboursement</t>
  </si>
  <si>
    <t>Abandon de frais</t>
  </si>
  <si>
    <t>Coefficient</t>
  </si>
  <si>
    <t>Total trajet</t>
  </si>
  <si>
    <t>Total frais</t>
  </si>
  <si>
    <t>Limite de remboursement : Indiquer le montant remboursable si tout n'est pas pris en charge !
-  Interclub : par joueur et par jour : 15 euros par repas, petit déjeuner 6 euros, buvette 7 euros.
   hotel : 25€/personne/nuit
- Accompagnateurs tournoi jeune : accord préalable du club nécessaire
- Hôtel jeunes : 15€ par nuit et par enfant pour les déplacements régionaux - nationaux
Les remboursements ne sont possibles que sur présentation des justificatifs correspondants.
Un reçu de cb n’est pas un justificatif valable (sauf péage), il faut une facture. 
Merci soit d’agrafer les justificatifs et de donner la feuille au trésorier, soit d'envoyer la feuille de frais et les justificatifs à pommier.benjamin@gmail.com, le tout dans un délai d’un mois
Fournir un RIB s’il s’agit d’une première demande ou si un changement de banque a eu lieu
Les demandes incomplètes ne sont pas traitées !
Le club ne s'occupe pas de diviser les frais entre les joueurs, c'est à vous de le préciser ou de le faire.
Il est possible de remplir plusieurs feuilles de frais si besoin.
Seuls les bénévoles peuvent faire des abandons de frais. Les joueurs ne peuvent pas en bénéficier.
Les parents peuvent déduire le transport uniquement s'ils véhiculent en plus d'autres enfants que les leurs.</t>
  </si>
  <si>
    <t>Badminton Club d'Antibes - Feuille de frais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</si>
</sst>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1]"/>
    <numFmt numFmtId="165" formatCode="0.000"/>
    <numFmt numFmtId="166" formatCode="#,##0.00\ &quot;€&quot;"/>
  </numFmts>
  <fonts count="8" x14ac:knownFonts="1">
    <font>
      <sz val="11"/>
      <color theme="1"/>
      <name val="Calibri"/>
      <family val="2"/>
      <scheme val="minor"/>
    </font>
    <font>
      <sz val="21"/>
      <name val="Cambria"/>
      <family val="1"/>
      <charset val="1"/>
    </font>
    <font>
      <sz val="10"/>
      <name val="Cambria"/>
      <family val="1"/>
      <charset val="1"/>
    </font>
    <font>
      <b/>
      <sz val="10"/>
      <name val="Cambria"/>
      <family val="1"/>
      <charset val="1"/>
    </font>
    <font>
      <sz val="11"/>
      <name val="Cambria"/>
      <family val="1"/>
      <charset val="1"/>
    </font>
    <font>
      <b/>
      <sz val="10"/>
      <name val="Cambria"/>
      <family val="1"/>
    </font>
    <font>
      <b/>
      <sz val="11"/>
      <name val="Cambria"/>
      <family val="1"/>
    </font>
    <font>
      <b/>
      <sz val="11"/>
      <name val="Cambria"/>
      <family val="1"/>
      <charset val="1"/>
    </font>
  </fonts>
  <fills count="4">
    <fill>
      <patternFill patternType="none"/>
    </fill>
    <fill>
      <patternFill patternType="gray125"/>
    </fill>
    <fill>
      <patternFill patternType="solid">
        <fgColor rgb="FF00FFFF"/>
        <bgColor rgb="FF00FFFF"/>
      </patternFill>
    </fill>
    <fill>
      <patternFill patternType="solid">
        <fgColor rgb="FFEFEFEF"/>
        <bgColor rgb="FFFFFFCC"/>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33">
    <xf numFmtId="0" fontId="0" fillId="0" borderId="0" xfId="0"/>
    <xf numFmtId="0" fontId="2" fillId="0" borderId="2" xfId="0" applyFont="1" applyBorder="1" applyAlignment="1">
      <alignment horizontal="left"/>
    </xf>
    <xf numFmtId="0" fontId="2" fillId="0" borderId="2" xfId="0" applyFont="1" applyBorder="1" applyAlignment="1">
      <alignment horizontal="left" vertical="center"/>
    </xf>
    <xf numFmtId="0" fontId="2" fillId="2" borderId="2" xfId="0" applyFont="1" applyFill="1" applyBorder="1" applyAlignment="1">
      <alignment horizontal="center"/>
    </xf>
    <xf numFmtId="0" fontId="4" fillId="3" borderId="2" xfId="0" applyFont="1" applyFill="1" applyBorder="1" applyAlignment="1">
      <alignment vertical="center"/>
    </xf>
    <xf numFmtId="1" fontId="2" fillId="3" borderId="2" xfId="0" applyNumberFormat="1" applyFont="1" applyFill="1" applyBorder="1" applyAlignment="1">
      <alignment horizontal="right" vertical="center"/>
    </xf>
    <xf numFmtId="0" fontId="2" fillId="0" borderId="2" xfId="0" applyFont="1" applyBorder="1" applyAlignment="1">
      <alignment horizontal="center" vertical="center"/>
    </xf>
    <xf numFmtId="0" fontId="2" fillId="0" borderId="4" xfId="0" applyFont="1" applyBorder="1" applyAlignment="1">
      <alignment horizontal="left"/>
    </xf>
    <xf numFmtId="0" fontId="2" fillId="3" borderId="2" xfId="0" applyFont="1" applyFill="1" applyBorder="1" applyAlignment="1">
      <alignment horizontal="left"/>
    </xf>
    <xf numFmtId="164" fontId="2" fillId="3" borderId="2" xfId="0" applyNumberFormat="1" applyFont="1" applyFill="1" applyBorder="1" applyAlignment="1">
      <alignment horizontal="center"/>
    </xf>
    <xf numFmtId="0" fontId="2" fillId="3" borderId="2" xfId="0" applyFont="1" applyFill="1" applyBorder="1"/>
    <xf numFmtId="164" fontId="3" fillId="0" borderId="2" xfId="0" applyNumberFormat="1" applyFont="1" applyBorder="1" applyAlignment="1">
      <alignment horizontal="center"/>
    </xf>
    <xf numFmtId="0" fontId="4" fillId="0" borderId="7" xfId="0" applyFont="1" applyBorder="1"/>
    <xf numFmtId="2" fontId="0" fillId="0" borderId="0" xfId="0" applyNumberFormat="1"/>
    <xf numFmtId="165" fontId="0" fillId="0" borderId="0" xfId="0" applyNumberFormat="1"/>
    <xf numFmtId="1" fontId="3" fillId="0" borderId="2" xfId="0" applyNumberFormat="1" applyFont="1" applyBorder="1" applyAlignment="1">
      <alignment horizontal="right"/>
    </xf>
    <xf numFmtId="166" fontId="3" fillId="0" borderId="2" xfId="0" applyNumberFormat="1" applyFont="1" applyBorder="1" applyAlignment="1">
      <alignment horizontal="right"/>
    </xf>
    <xf numFmtId="0" fontId="6" fillId="0" borderId="7" xfId="0" applyFont="1" applyBorder="1" applyAlignment="1">
      <alignment horizontal="center"/>
    </xf>
    <xf numFmtId="0" fontId="5" fillId="0" borderId="2" xfId="0" applyFont="1" applyBorder="1" applyAlignment="1">
      <alignment horizontal="center"/>
    </xf>
    <xf numFmtId="0" fontId="2" fillId="0" borderId="5" xfId="0" applyFont="1" applyBorder="1" applyAlignment="1">
      <alignment horizontal="left"/>
    </xf>
    <xf numFmtId="0" fontId="4" fillId="0" borderId="8" xfId="0" applyFont="1" applyBorder="1"/>
    <xf numFmtId="0" fontId="3" fillId="2" borderId="2" xfId="0" applyFont="1" applyFill="1" applyBorder="1" applyAlignment="1">
      <alignment horizontal="center"/>
    </xf>
    <xf numFmtId="0" fontId="2" fillId="0" borderId="3" xfId="0" applyFont="1" applyBorder="1" applyAlignment="1">
      <alignment vertical="center" wrapText="1"/>
    </xf>
    <xf numFmtId="166" fontId="7" fillId="0" borderId="8" xfId="0" applyNumberFormat="1" applyFont="1" applyBorder="1"/>
    <xf numFmtId="0" fontId="2" fillId="0" borderId="3" xfId="0" applyFont="1" applyBorder="1"/>
    <xf numFmtId="0" fontId="3" fillId="2" borderId="1" xfId="0" applyFont="1" applyFill="1" applyBorder="1" applyAlignment="1">
      <alignment horizontal="center"/>
    </xf>
    <xf numFmtId="0" fontId="2" fillId="0" borderId="3" xfId="0" applyFont="1" applyBorder="1" applyAlignment="1">
      <alignment horizontal="left"/>
    </xf>
    <xf numFmtId="0" fontId="1" fillId="2" borderId="1" xfId="0" applyFont="1" applyFill="1" applyBorder="1" applyAlignment="1">
      <alignment horizontal="center"/>
    </xf>
    <xf numFmtId="0" fontId="2" fillId="3" borderId="2" xfId="0" applyFont="1" applyFill="1" applyBorder="1" applyAlignment="1">
      <alignment horizontal="left"/>
    </xf>
    <xf numFmtId="14" fontId="2" fillId="3" borderId="2" xfId="0" applyNumberFormat="1" applyFont="1" applyFill="1" applyBorder="1" applyAlignment="1">
      <alignment horizontal="left"/>
    </xf>
    <xf numFmtId="0" fontId="3" fillId="3" borderId="2" xfId="0" applyFont="1" applyFill="1" applyBorder="1" applyAlignment="1">
      <alignment horizontal="left"/>
    </xf>
    <xf numFmtId="0" fontId="2" fillId="3" borderId="2" xfId="0" applyFont="1" applyFill="1" applyBorder="1" applyAlignment="1">
      <alignment horizontal="right"/>
    </xf>
    <xf numFmtId="0" fontId="2" fillId="0" borderId="6"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TILIS~1\AC7500~1\AppData\Local\Temp\notes43C4F8\Copie%20de%20Feuille%20de%20frais%20BCA%202016-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LIOULES TR1 (2)"/>
      <sheetName val="OLLIOULES TR1"/>
      <sheetName val="Achat billets Avions N1 J3"/>
      <sheetName val="Bieres TIA (3)"/>
      <sheetName val="Hotel Ollioules TR"/>
      <sheetName val="Activation CB Visa"/>
      <sheetName val="Achat billets Avions N1 J1 Greg"/>
      <sheetName val="Bieres TIA (2)"/>
      <sheetName val="Bieres TIA"/>
      <sheetName val="Courses TIA"/>
      <sheetName val="Broderie Serviette TIA"/>
      <sheetName val="Mutation Léna"/>
      <sheetName val="Déplacement Play off Patric (2"/>
      <sheetName val="OLLIOULES abandon "/>
      <sheetName val="Ollioules rbst"/>
      <sheetName val="Déplacement Play off Hervé"/>
      <sheetName val="Déplacement Play off Greg"/>
      <sheetName val="Déplacement Play off Léo"/>
      <sheetName val="Déplacement Play off Patrick"/>
      <sheetName val="Déplacement Play off"/>
      <sheetName val="Fournitures BCA"/>
      <sheetName val="Chpt Régional MIRAMAS"/>
      <sheetName val="Chpt côte d'azur (2) abandon"/>
      <sheetName val="Chpt côte d'azur abandon"/>
      <sheetName val="SISTERON abandon"/>
      <sheetName val="LaBanquePostale"/>
      <sheetName val="SISTERON rbst"/>
      <sheetName val="APT abandon "/>
      <sheetName val="Apt rbst"/>
      <sheetName val="Vierge"/>
      <sheetName val="Taux de rembousement"/>
      <sheetName val="Suiv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
          <cell r="A1" t="str">
            <v>ABANDON DE FRAIS</v>
          </cell>
          <cell r="B1">
            <v>0.12</v>
          </cell>
          <cell r="C1" t="str">
            <v>Joueur interclub R2</v>
          </cell>
        </row>
        <row r="2">
          <cell r="A2" t="str">
            <v>REMBOURSEMENT</v>
          </cell>
          <cell r="B2">
            <v>0.2</v>
          </cell>
          <cell r="C2" t="str">
            <v>Joueur interclub R1/N3</v>
          </cell>
        </row>
        <row r="3">
          <cell r="B3">
            <v>0.308</v>
          </cell>
          <cell r="C3" t="str">
            <v>Joueur A/B tournoi hors PACA</v>
          </cell>
        </row>
        <row r="4">
          <cell r="C4" t="str">
            <v>Arbitre (non joueur)</v>
          </cell>
        </row>
        <row r="5">
          <cell r="C5" t="str">
            <v>Entraineur (non joueur)</v>
          </cell>
        </row>
        <row r="6">
          <cell r="C6" t="str">
            <v>Accompagnateur jeune</v>
          </cell>
        </row>
        <row r="7">
          <cell r="C7" t="str">
            <v>Achat pour le club</v>
          </cell>
        </row>
        <row r="8">
          <cell r="C8" t="str">
            <v>Représentation officielle club</v>
          </cell>
        </row>
        <row r="9">
          <cell r="C9" t="str">
            <v>Autre : précisez</v>
          </cell>
        </row>
      </sheetData>
      <sheetData sheetId="3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3"/>
  <sheetViews>
    <sheetView tabSelected="1" topLeftCell="A19" workbookViewId="0">
      <selection activeCell="F26" sqref="F26"/>
    </sheetView>
  </sheetViews>
  <sheetFormatPr baseColWidth="10" defaultColWidth="8.88671875" defaultRowHeight="14.4" x14ac:dyDescent="0.3"/>
  <cols>
    <col min="1" max="1" width="63.44140625" customWidth="1"/>
    <col min="2" max="2" width="19.33203125" customWidth="1"/>
    <col min="3" max="3" width="18.5546875" customWidth="1"/>
  </cols>
  <sheetData>
    <row r="1" spans="1:3" ht="23.85" customHeight="1" x14ac:dyDescent="0.45">
      <c r="A1" s="27" t="s">
        <v>39</v>
      </c>
      <c r="B1" s="27"/>
      <c r="C1" s="27"/>
    </row>
    <row r="2" spans="1:3" ht="19.5" customHeight="1" x14ac:dyDescent="0.3">
      <c r="A2" s="1" t="s">
        <v>0</v>
      </c>
      <c r="B2" s="28"/>
      <c r="C2" s="28"/>
    </row>
    <row r="3" spans="1:3" ht="18" customHeight="1" x14ac:dyDescent="0.3">
      <c r="A3" s="1" t="s">
        <v>1</v>
      </c>
      <c r="B3" s="28"/>
      <c r="C3" s="28"/>
    </row>
    <row r="4" spans="1:3" ht="16.5" customHeight="1" x14ac:dyDescent="0.3">
      <c r="A4" s="1" t="s">
        <v>2</v>
      </c>
      <c r="B4" s="28"/>
      <c r="C4" s="28"/>
    </row>
    <row r="5" spans="1:3" ht="16.5" customHeight="1" x14ac:dyDescent="0.3">
      <c r="A5" s="1" t="s">
        <v>3</v>
      </c>
      <c r="B5" s="29"/>
      <c r="C5" s="29"/>
    </row>
    <row r="6" spans="1:3" ht="17.100000000000001" customHeight="1" x14ac:dyDescent="0.3">
      <c r="A6" s="1" t="s">
        <v>4</v>
      </c>
      <c r="B6" s="30"/>
      <c r="C6" s="30"/>
    </row>
    <row r="7" spans="1:3" ht="45.75" customHeight="1" x14ac:dyDescent="0.3">
      <c r="A7" s="2" t="s">
        <v>5</v>
      </c>
      <c r="B7" s="28"/>
      <c r="C7" s="28"/>
    </row>
    <row r="8" spans="1:3" x14ac:dyDescent="0.3">
      <c r="A8" s="26"/>
      <c r="B8" s="26"/>
      <c r="C8" s="26"/>
    </row>
    <row r="9" spans="1:3" x14ac:dyDescent="0.3">
      <c r="A9" s="21" t="s">
        <v>6</v>
      </c>
      <c r="B9" s="21"/>
      <c r="C9" s="21"/>
    </row>
    <row r="10" spans="1:3" x14ac:dyDescent="0.3">
      <c r="A10" s="1" t="s">
        <v>7</v>
      </c>
      <c r="B10" s="31"/>
      <c r="C10" s="31"/>
    </row>
    <row r="11" spans="1:3" x14ac:dyDescent="0.3">
      <c r="A11" s="3" t="s">
        <v>8</v>
      </c>
      <c r="B11" s="3" t="s">
        <v>9</v>
      </c>
      <c r="C11" s="3" t="s">
        <v>10</v>
      </c>
    </row>
    <row r="12" spans="1:3" ht="45.75" customHeight="1" x14ac:dyDescent="0.3">
      <c r="A12" s="4"/>
      <c r="B12" s="5"/>
      <c r="C12" s="6">
        <f>B13*B10</f>
        <v>0</v>
      </c>
    </row>
    <row r="13" spans="1:3" ht="45.75" customHeight="1" x14ac:dyDescent="0.3">
      <c r="A13" s="4"/>
      <c r="B13" s="5"/>
      <c r="C13" s="6">
        <f>B13*B10</f>
        <v>0</v>
      </c>
    </row>
    <row r="14" spans="1:3" x14ac:dyDescent="0.3">
      <c r="A14" s="18" t="s">
        <v>36</v>
      </c>
      <c r="B14" s="15" t="str">
        <f>IF(SUM(B12:B13), SUM(B12:B13), "")</f>
        <v/>
      </c>
      <c r="C14" s="16" t="str">
        <f>IF(SUM(C12:C13), SUM(C12:C13), "")</f>
        <v/>
      </c>
    </row>
    <row r="15" spans="1:3" ht="39.6" customHeight="1" x14ac:dyDescent="0.3">
      <c r="A15" s="32" t="s">
        <v>26</v>
      </c>
      <c r="B15" s="32"/>
      <c r="C15" s="32"/>
    </row>
    <row r="16" spans="1:3" x14ac:dyDescent="0.3">
      <c r="A16" s="26"/>
      <c r="B16" s="26"/>
      <c r="C16" s="26"/>
    </row>
    <row r="17" spans="1:3" x14ac:dyDescent="0.3">
      <c r="A17" s="21" t="s">
        <v>11</v>
      </c>
      <c r="B17" s="21"/>
      <c r="C17" s="21"/>
    </row>
    <row r="18" spans="1:3" x14ac:dyDescent="0.3">
      <c r="A18" s="3" t="s">
        <v>12</v>
      </c>
      <c r="B18" s="3" t="s">
        <v>13</v>
      </c>
      <c r="C18" s="3" t="s">
        <v>14</v>
      </c>
    </row>
    <row r="19" spans="1:3" x14ac:dyDescent="0.3">
      <c r="A19" s="8" t="s">
        <v>15</v>
      </c>
      <c r="B19" s="9"/>
      <c r="C19" s="9"/>
    </row>
    <row r="20" spans="1:3" x14ac:dyDescent="0.3">
      <c r="A20" s="1" t="s">
        <v>16</v>
      </c>
      <c r="B20" s="9"/>
      <c r="C20" s="9"/>
    </row>
    <row r="21" spans="1:3" x14ac:dyDescent="0.3">
      <c r="A21" s="1" t="s">
        <v>17</v>
      </c>
      <c r="B21" s="9"/>
      <c r="C21" s="9" t="str">
        <f t="shared" ref="C21:C25" si="0">IF(B21, B21, "")</f>
        <v/>
      </c>
    </row>
    <row r="22" spans="1:3" x14ac:dyDescent="0.3">
      <c r="A22" s="1" t="s">
        <v>18</v>
      </c>
      <c r="B22" s="9"/>
      <c r="C22" s="9" t="str">
        <f t="shared" si="0"/>
        <v/>
      </c>
    </row>
    <row r="23" spans="1:3" x14ac:dyDescent="0.3">
      <c r="A23" s="1" t="s">
        <v>19</v>
      </c>
      <c r="B23" s="9"/>
      <c r="C23" s="9"/>
    </row>
    <row r="24" spans="1:3" x14ac:dyDescent="0.3">
      <c r="A24" s="10" t="s">
        <v>20</v>
      </c>
      <c r="B24" s="9"/>
      <c r="C24" s="9" t="str">
        <f t="shared" si="0"/>
        <v/>
      </c>
    </row>
    <row r="25" spans="1:3" x14ac:dyDescent="0.3">
      <c r="A25" s="10" t="s">
        <v>20</v>
      </c>
      <c r="B25" s="9"/>
      <c r="C25" s="9" t="str">
        <f t="shared" si="0"/>
        <v/>
      </c>
    </row>
    <row r="26" spans="1:3" x14ac:dyDescent="0.3">
      <c r="A26" s="18" t="s">
        <v>37</v>
      </c>
      <c r="B26" s="11" t="str">
        <f>IF(SUM(B18:B25),SUM(B18:B25), "")</f>
        <v/>
      </c>
      <c r="C26" s="11" t="str">
        <f>IF(SUM(C19:C25),SUM(C19:C25), "")</f>
        <v/>
      </c>
    </row>
    <row r="27" spans="1:3" ht="232.5" customHeight="1" x14ac:dyDescent="0.3">
      <c r="A27" s="22" t="s">
        <v>38</v>
      </c>
      <c r="B27" s="22"/>
      <c r="C27" s="22"/>
    </row>
    <row r="28" spans="1:3" x14ac:dyDescent="0.3">
      <c r="A28" s="17" t="s">
        <v>21</v>
      </c>
      <c r="B28" s="23" t="e">
        <f>IF(C14+C26,C14+C26,"")</f>
        <v>#VALUE!</v>
      </c>
      <c r="C28" s="23"/>
    </row>
    <row r="29" spans="1:3" x14ac:dyDescent="0.3">
      <c r="A29" s="24"/>
      <c r="B29" s="24"/>
      <c r="C29" s="24"/>
    </row>
    <row r="30" spans="1:3" x14ac:dyDescent="0.3">
      <c r="A30" s="25" t="s">
        <v>22</v>
      </c>
      <c r="B30" s="25"/>
      <c r="C30" s="25"/>
    </row>
    <row r="31" spans="1:3" x14ac:dyDescent="0.3">
      <c r="A31" s="7" t="s">
        <v>23</v>
      </c>
      <c r="B31" s="19"/>
      <c r="C31" s="19"/>
    </row>
    <row r="32" spans="1:3" x14ac:dyDescent="0.3">
      <c r="A32" s="7" t="s">
        <v>24</v>
      </c>
      <c r="B32" s="19"/>
      <c r="C32" s="19"/>
    </row>
    <row r="33" spans="1:3" x14ac:dyDescent="0.3">
      <c r="A33" s="12" t="s">
        <v>25</v>
      </c>
      <c r="B33" s="20"/>
      <c r="C33" s="20"/>
    </row>
  </sheetData>
  <mergeCells count="20">
    <mergeCell ref="A16:C16"/>
    <mergeCell ref="A1:C1"/>
    <mergeCell ref="B2:C2"/>
    <mergeCell ref="B3:C3"/>
    <mergeCell ref="B4:C4"/>
    <mergeCell ref="B5:C5"/>
    <mergeCell ref="B6:C6"/>
    <mergeCell ref="B7:C7"/>
    <mergeCell ref="A8:C8"/>
    <mergeCell ref="A9:C9"/>
    <mergeCell ref="B10:C10"/>
    <mergeCell ref="A15:C15"/>
    <mergeCell ref="B32:C32"/>
    <mergeCell ref="B33:C33"/>
    <mergeCell ref="A17:C17"/>
    <mergeCell ref="A27:C27"/>
    <mergeCell ref="B28:C28"/>
    <mergeCell ref="A29:C29"/>
    <mergeCell ref="A30:C30"/>
    <mergeCell ref="B31:C31"/>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C2783EC-7C3F-4DDB-BAB2-22B78C33183B}">
          <x14:formula1>
            <xm:f>Feuil2!$B$1:$B$4</xm:f>
          </x14:formula1>
          <xm:sqref>B4:C4</xm:sqref>
        </x14:dataValidation>
        <x14:dataValidation type="list" allowBlank="1" showInputMessage="1" showErrorMessage="1" xr:uid="{2AC939DA-74B5-4E92-8B4A-5A7BAE09F660}">
          <x14:formula1>
            <xm:f>Feuil2!$B$6:$B$7</xm:f>
          </x14:formula1>
          <xm:sqref>B6:C6</xm:sqref>
        </x14:dataValidation>
        <x14:dataValidation type="list" allowBlank="1" showInputMessage="1" showErrorMessage="1" xr:uid="{1F3BC08B-636E-49D9-87A5-A387C9D53755}">
          <x14:formula1>
            <xm:f>Feuil2!$B$9:$B$10</xm:f>
          </x14:formula1>
          <xm:sqref>B10:C10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F30C1-0D4C-40F2-AEB1-E9D00B2D1A39}">
  <dimension ref="A1:B10"/>
  <sheetViews>
    <sheetView workbookViewId="0">
      <selection activeCell="C11" sqref="C11"/>
    </sheetView>
  </sheetViews>
  <sheetFormatPr baseColWidth="10" defaultRowHeight="14.4" x14ac:dyDescent="0.3"/>
  <sheetData>
    <row r="1" spans="1:2" x14ac:dyDescent="0.3">
      <c r="A1" t="s">
        <v>27</v>
      </c>
      <c r="B1" t="s">
        <v>28</v>
      </c>
    </row>
    <row r="2" spans="1:2" x14ac:dyDescent="0.3">
      <c r="B2" t="s">
        <v>29</v>
      </c>
    </row>
    <row r="3" spans="1:2" x14ac:dyDescent="0.3">
      <c r="B3" t="s">
        <v>30</v>
      </c>
    </row>
    <row r="4" spans="1:2" x14ac:dyDescent="0.3">
      <c r="B4" t="s">
        <v>31</v>
      </c>
    </row>
    <row r="6" spans="1:2" x14ac:dyDescent="0.3">
      <c r="A6" t="s">
        <v>32</v>
      </c>
      <c r="B6" t="s">
        <v>33</v>
      </c>
    </row>
    <row r="7" spans="1:2" x14ac:dyDescent="0.3">
      <c r="B7" t="s">
        <v>34</v>
      </c>
    </row>
    <row r="9" spans="1:2" x14ac:dyDescent="0.3">
      <c r="A9" t="s">
        <v>35</v>
      </c>
      <c r="B9" s="13">
        <v>0.3</v>
      </c>
    </row>
    <row r="10" spans="1:2" x14ac:dyDescent="0.3">
      <c r="B10" s="14">
        <v>0.32400000000000001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499B6FA46CAC4C9E16A23864B9A4AA" ma:contentTypeVersion="15" ma:contentTypeDescription="Crée un document." ma:contentTypeScope="" ma:versionID="658dd9df9c4255eccd6701d4d3c52b85">
  <xsd:schema xmlns:xsd="http://www.w3.org/2001/XMLSchema" xmlns:xs="http://www.w3.org/2001/XMLSchema" xmlns:p="http://schemas.microsoft.com/office/2006/metadata/properties" xmlns:ns3="4b84c7f4-037a-467f-a4f7-06f5985d63df" xmlns:ns4="c227573c-aabc-48b1-9e38-c61ca8517ccc" targetNamespace="http://schemas.microsoft.com/office/2006/metadata/properties" ma:root="true" ma:fieldsID="18bade7c826927abc0fe5db335ddeaeb" ns3:_="" ns4:_="">
    <xsd:import namespace="4b84c7f4-037a-467f-a4f7-06f5985d63df"/>
    <xsd:import namespace="c227573c-aabc-48b1-9e38-c61ca8517cc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LengthInSeconds" minOccurs="0"/>
                <xsd:element ref="ns4:_activity" minOccurs="0"/>
                <xsd:element ref="ns4:MediaServiceObjectDetectorVersion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84c7f4-037a-467f-a4f7-06f5985d63df"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27573c-aabc-48b1-9e38-c61ca8517cc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LengthInSeconds" ma:index="13" nillable="true" ma:displayName="MediaLengthInSeconds" ma:hidden="true" ma:internalName="MediaLengthInSeconds" ma:readOnly="true">
      <xsd:simpleType>
        <xsd:restriction base="dms:Unknown"/>
      </xsd:simpleType>
    </xsd:element>
    <xsd:element name="_activity" ma:index="14" nillable="true" ma:displayName="_activity" ma:hidden="true" ma:internalName="_activity">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227573c-aabc-48b1-9e38-c61ca8517ccc" xsi:nil="true"/>
  </documentManagement>
</p:properties>
</file>

<file path=customXml/itemProps1.xml><?xml version="1.0" encoding="utf-8"?>
<ds:datastoreItem xmlns:ds="http://schemas.openxmlformats.org/officeDocument/2006/customXml" ds:itemID="{586A4AE9-EFBC-4602-B452-67C4A36FC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84c7f4-037a-467f-a4f7-06f5985d63df"/>
    <ds:schemaRef ds:uri="c227573c-aabc-48b1-9e38-c61ca8517c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F765BA-C65E-4470-B517-40B3CC1B2C9D}">
  <ds:schemaRefs>
    <ds:schemaRef ds:uri="http://schemas.microsoft.com/sharepoint/v3/contenttype/forms"/>
  </ds:schemaRefs>
</ds:datastoreItem>
</file>

<file path=customXml/itemProps3.xml><?xml version="1.0" encoding="utf-8"?>
<ds:datastoreItem xmlns:ds="http://schemas.openxmlformats.org/officeDocument/2006/customXml" ds:itemID="{10C9FDA2-C43C-406F-97A4-752FEDD0E92E}">
  <ds:schemaRefs>
    <ds:schemaRef ds:uri="4b84c7f4-037a-467f-a4f7-06f5985d63df"/>
    <ds:schemaRef ds:uri="http://schemas.microsoft.com/office/infopath/2007/PartnerControls"/>
    <ds:schemaRef ds:uri="http://purl.org/dc/elements/1.1/"/>
    <ds:schemaRef ds:uri="http://purl.org/dc/terms/"/>
    <ds:schemaRef ds:uri="c227573c-aabc-48b1-9e38-c61ca8517ccc"/>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Feuille de frais</vt:lpstr>
      <vt:lpstr>Feuil2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Mobile 1</dc:creator>
  <cp:lastModifiedBy>Benjamin Pommier</cp:lastModifiedBy>
  <dcterms:created xsi:type="dcterms:W3CDTF">2017-09-26T09:14:54Z</dcterms:created>
  <dcterms:modified xsi:type="dcterms:W3CDTF">2024-09-08T08:36:47Z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0x0101006F499B6FA46CAC4C9E16A23864B9A4AA</vt:lpwstr>
  </property>
</Properties>
</file>